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PM\WSPÓLNE\FEnIKS 2021 - 2027\Regulamin\2_Regulamin\"/>
    </mc:Choice>
  </mc:AlternateContent>
  <bookViews>
    <workbookView xWindow="-105" yWindow="-105" windowWidth="25815" windowHeight="1402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9" i="2"/>
  <c r="K11" i="2" l="1"/>
  <c r="D10" i="2"/>
  <c r="E10" i="2"/>
  <c r="F10" i="2"/>
  <c r="G10" i="2"/>
  <c r="H10" i="2"/>
  <c r="I10" i="2"/>
  <c r="J10" i="2"/>
  <c r="D9" i="2"/>
  <c r="E9" i="2"/>
  <c r="F9" i="2"/>
  <c r="G9" i="2"/>
  <c r="H9" i="2"/>
  <c r="I9" i="2"/>
  <c r="J9" i="2"/>
  <c r="C10" i="2"/>
  <c r="C9" i="2"/>
  <c r="C11" i="2" l="1"/>
  <c r="E11" i="2"/>
  <c r="F11" i="2"/>
  <c r="J11" i="2"/>
  <c r="H11" i="2"/>
  <c r="G11" i="2"/>
  <c r="D11" i="2"/>
  <c r="I11" i="2"/>
  <c r="D14" i="2" l="1"/>
  <c r="C14" i="2"/>
</calcChain>
</file>

<file path=xl/sharedStrings.xml><?xml version="1.0" encoding="utf-8"?>
<sst xmlns="http://schemas.openxmlformats.org/spreadsheetml/2006/main" count="22" uniqueCount="16">
  <si>
    <t>Procent uzyskanych punktów po ocenie</t>
  </si>
  <si>
    <r>
      <t xml:space="preserve">Maksymalna liczba punktów w </t>
    </r>
    <r>
      <rPr>
        <b/>
        <sz val="11"/>
        <color theme="1"/>
        <rFont val="Calibri"/>
        <family val="2"/>
        <charset val="238"/>
        <scheme val="minor"/>
      </rPr>
      <t>Kryteriach Horyzontalnych Rankingujących</t>
    </r>
  </si>
  <si>
    <r>
      <t xml:space="preserve">Maksymalna liczba punktów w </t>
    </r>
    <r>
      <rPr>
        <b/>
        <sz val="11"/>
        <color theme="8" tint="-0.249977111117893"/>
        <rFont val="Calibri"/>
        <family val="2"/>
        <charset val="238"/>
        <scheme val="minor"/>
      </rPr>
      <t>Kryteriach Specyficznych Rankingujących</t>
    </r>
  </si>
  <si>
    <t xml:space="preserve">Typu Projektu: inwestycje infrastrukturalne liniowe:
 – infrastruktura szynowa (tramwajowa, metro), systemy BRT
</t>
  </si>
  <si>
    <t xml:space="preserve">Typ projektu: inwestycje infrastrukturalne:
 – z zakresu ITS (miejskie systemy ITS, rozwiązania IT, systemy sprzedaży biletów i informacji pasażerskiej)
</t>
  </si>
  <si>
    <t>Typ projektu: 
- tabor szynowy (tramwaje, metro)</t>
  </si>
  <si>
    <t xml:space="preserve">Typ projektu: 
- Plany Zrównoważonej Mobilności Miejskiej
</t>
  </si>
  <si>
    <t xml:space="preserve">Typ projektu: inwestycje infrastrukturalne:
– węzły przesiadkowe (w tym: parkingi P&amp;R poza centrami miast)
</t>
  </si>
  <si>
    <t>Załącznik nr 5 do Regulaminu wyboru projektów</t>
  </si>
  <si>
    <t>Maksymalna SUMA punktów z kryteriów horyzontalnych rankingujących i kryteriów specyficznych rankingujących</t>
  </si>
  <si>
    <t>Miasta powyżej 100 tysięcy mieszkańców</t>
  </si>
  <si>
    <t>Miasta poniżej 100 tysięcy mieszkańców oraz miasta 
z obowiązkiem przyjęcia SUMP do 2025 r.</t>
  </si>
  <si>
    <r>
      <t xml:space="preserve">Liczba punktów - </t>
    </r>
    <r>
      <rPr>
        <b/>
        <sz val="11"/>
        <color theme="1"/>
        <rFont val="Calibri"/>
        <family val="2"/>
        <charset val="238"/>
        <scheme val="minor"/>
      </rPr>
      <t>Kryteria Horyzontalne Rankingujące</t>
    </r>
  </si>
  <si>
    <r>
      <t xml:space="preserve">Liczba punktów - </t>
    </r>
    <r>
      <rPr>
        <b/>
        <sz val="11"/>
        <color theme="8" tint="-0.249977111117893"/>
        <rFont val="Calibri"/>
        <family val="2"/>
        <charset val="238"/>
        <scheme val="minor"/>
      </rPr>
      <t>Kryteria Specyficzne Rankingujące</t>
    </r>
  </si>
  <si>
    <t>Średnia arytmetyczna dla trzech typów projektów (przykład obliczeń)</t>
  </si>
  <si>
    <t>SUMA punktów - kryteria horyzontalne rankingujące i specyficzne rankingujące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</si>
</sst>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10" fontId="0" fillId="5" borderId="5" xfId="1" applyNumberFormat="1" applyFont="1" applyFill="1" applyBorder="1" applyAlignment="1">
      <alignment horizontal="center" vertical="center"/>
    </xf>
    <xf numFmtId="10" fontId="0" fillId="3" borderId="5" xfId="1" applyNumberFormat="1" applyFont="1" applyFill="1" applyBorder="1" applyAlignment="1">
      <alignment horizontal="center" vertical="center"/>
    </xf>
    <xf numFmtId="10" fontId="0" fillId="6" borderId="5" xfId="1" applyNumberFormat="1" applyFont="1" applyFill="1" applyBorder="1" applyAlignment="1">
      <alignment horizontal="center" vertical="center"/>
    </xf>
    <xf numFmtId="10" fontId="0" fillId="4" borderId="5" xfId="1" applyNumberFormat="1" applyFon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12" borderId="1" xfId="0" applyFill="1" applyBorder="1" applyAlignment="1">
      <alignment horizontal="center" vertical="top" wrapText="1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10" fontId="0" fillId="12" borderId="7" xfId="1" applyNumberFormat="1" applyFont="1" applyFill="1" applyBorder="1" applyAlignment="1">
      <alignment horizontal="center" vertical="center"/>
    </xf>
    <xf numFmtId="0" fontId="0" fillId="13" borderId="2" xfId="0" applyFill="1" applyBorder="1" applyAlignment="1">
      <alignment vertical="top" wrapText="1"/>
    </xf>
    <xf numFmtId="0" fontId="0" fillId="13" borderId="3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FFFF"/>
      <color rgb="FF009999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4"/>
  <sheetViews>
    <sheetView tabSelected="1" workbookViewId="0">
      <selection activeCell="D7" sqref="D7"/>
    </sheetView>
  </sheetViews>
  <sheetFormatPr defaultRowHeight="15" x14ac:dyDescent="0.25"/>
  <cols>
    <col min="1" max="1" width="7" customWidth="1"/>
    <col min="2" max="2" width="40.42578125" customWidth="1"/>
    <col min="3" max="11" width="23.7109375" customWidth="1"/>
    <col min="12" max="12" width="25.7109375" customWidth="1"/>
  </cols>
  <sheetData>
    <row r="1" spans="2:12" x14ac:dyDescent="0.25">
      <c r="B1" s="40" t="s">
        <v>8</v>
      </c>
      <c r="C1" s="40"/>
    </row>
    <row r="2" spans="2:12" ht="30.75" customHeight="1" x14ac:dyDescent="0.25"/>
    <row r="3" spans="2:12" ht="66.75" customHeight="1" x14ac:dyDescent="0.25">
      <c r="C3" s="36" t="s">
        <v>3</v>
      </c>
      <c r="D3" s="36"/>
      <c r="E3" s="37" t="s">
        <v>7</v>
      </c>
      <c r="F3" s="37"/>
      <c r="G3" s="38" t="s">
        <v>4</v>
      </c>
      <c r="H3" s="38"/>
      <c r="I3" s="39" t="s">
        <v>5</v>
      </c>
      <c r="J3" s="39"/>
      <c r="K3" s="26" t="s">
        <v>6</v>
      </c>
      <c r="L3" s="21"/>
    </row>
    <row r="4" spans="2:12" ht="81.75" customHeight="1" x14ac:dyDescent="0.25">
      <c r="C4" s="22" t="s">
        <v>11</v>
      </c>
      <c r="D4" s="22" t="s">
        <v>10</v>
      </c>
      <c r="E4" s="33" t="s">
        <v>11</v>
      </c>
      <c r="F4" s="33" t="s">
        <v>10</v>
      </c>
      <c r="G4" s="34" t="s">
        <v>11</v>
      </c>
      <c r="H4" s="34" t="s">
        <v>10</v>
      </c>
      <c r="I4" s="35" t="s">
        <v>11</v>
      </c>
      <c r="J4" s="35" t="s">
        <v>10</v>
      </c>
      <c r="K4" s="26"/>
    </row>
    <row r="5" spans="2:12" ht="47.1" customHeight="1" thickBot="1" x14ac:dyDescent="0.3">
      <c r="B5" s="31" t="s">
        <v>12</v>
      </c>
      <c r="C5" s="1"/>
      <c r="D5" s="2"/>
      <c r="E5" s="3"/>
      <c r="F5" s="3"/>
      <c r="G5" s="4"/>
      <c r="H5" s="4"/>
      <c r="I5" s="5"/>
      <c r="J5" s="5"/>
      <c r="K5" s="27"/>
    </row>
    <row r="6" spans="2:12" ht="47.1" customHeight="1" thickBot="1" x14ac:dyDescent="0.3">
      <c r="B6" s="24" t="s">
        <v>1</v>
      </c>
      <c r="C6" s="9">
        <v>22</v>
      </c>
      <c r="D6" s="9">
        <v>22</v>
      </c>
      <c r="E6" s="10">
        <v>22</v>
      </c>
      <c r="F6" s="10">
        <v>22</v>
      </c>
      <c r="G6" s="11">
        <v>22</v>
      </c>
      <c r="H6" s="11">
        <v>22</v>
      </c>
      <c r="I6" s="12">
        <v>22</v>
      </c>
      <c r="J6" s="12">
        <v>22</v>
      </c>
      <c r="K6" s="29">
        <v>22</v>
      </c>
    </row>
    <row r="7" spans="2:12" ht="47.1" customHeight="1" thickBot="1" x14ac:dyDescent="0.3">
      <c r="B7" s="32" t="s">
        <v>13</v>
      </c>
      <c r="C7" s="1"/>
      <c r="D7" s="1"/>
      <c r="E7" s="6"/>
      <c r="F7" s="6"/>
      <c r="G7" s="7"/>
      <c r="H7" s="7"/>
      <c r="I7" s="8"/>
      <c r="J7" s="8"/>
      <c r="K7" s="28"/>
    </row>
    <row r="8" spans="2:12" ht="47.1" customHeight="1" thickBot="1" x14ac:dyDescent="0.3">
      <c r="B8" s="24" t="s">
        <v>2</v>
      </c>
      <c r="C8" s="9">
        <v>31</v>
      </c>
      <c r="D8" s="9">
        <v>29</v>
      </c>
      <c r="E8" s="10">
        <v>29</v>
      </c>
      <c r="F8" s="10">
        <v>27</v>
      </c>
      <c r="G8" s="11">
        <v>43</v>
      </c>
      <c r="H8" s="11">
        <v>41</v>
      </c>
      <c r="I8" s="12">
        <v>36</v>
      </c>
      <c r="J8" s="12">
        <v>34</v>
      </c>
      <c r="K8" s="29">
        <v>30</v>
      </c>
    </row>
    <row r="9" spans="2:12" ht="47.1" customHeight="1" thickBot="1" x14ac:dyDescent="0.3">
      <c r="B9" s="25" t="s">
        <v>15</v>
      </c>
      <c r="C9" s="1">
        <f>SUM(C5,C7)</f>
        <v>0</v>
      </c>
      <c r="D9" s="1">
        <f t="shared" ref="D9:J9" si="0">SUM(D5,D7)</f>
        <v>0</v>
      </c>
      <c r="E9" s="6">
        <f t="shared" si="0"/>
        <v>0</v>
      </c>
      <c r="F9" s="6">
        <f t="shared" si="0"/>
        <v>0</v>
      </c>
      <c r="G9" s="7">
        <f t="shared" si="0"/>
        <v>0</v>
      </c>
      <c r="H9" s="7">
        <f t="shared" si="0"/>
        <v>0</v>
      </c>
      <c r="I9" s="8">
        <f t="shared" si="0"/>
        <v>0</v>
      </c>
      <c r="J9" s="8">
        <f t="shared" si="0"/>
        <v>0</v>
      </c>
      <c r="K9" s="28">
        <f t="shared" ref="K9" si="1">SUM(K5,K7)</f>
        <v>0</v>
      </c>
    </row>
    <row r="10" spans="2:12" ht="47.1" customHeight="1" thickBot="1" x14ac:dyDescent="0.3">
      <c r="B10" s="24" t="s">
        <v>9</v>
      </c>
      <c r="C10" s="9">
        <f>SUM(C6,C8)</f>
        <v>53</v>
      </c>
      <c r="D10" s="9">
        <f t="shared" ref="D10:J10" si="2">SUM(D6,D8)</f>
        <v>51</v>
      </c>
      <c r="E10" s="10">
        <f t="shared" si="2"/>
        <v>51</v>
      </c>
      <c r="F10" s="10">
        <f t="shared" si="2"/>
        <v>49</v>
      </c>
      <c r="G10" s="11">
        <f t="shared" si="2"/>
        <v>65</v>
      </c>
      <c r="H10" s="11">
        <f t="shared" si="2"/>
        <v>63</v>
      </c>
      <c r="I10" s="12">
        <f t="shared" si="2"/>
        <v>58</v>
      </c>
      <c r="J10" s="12">
        <f t="shared" si="2"/>
        <v>56</v>
      </c>
      <c r="K10" s="29">
        <f t="shared" ref="K10" si="3">SUM(K6,K8)</f>
        <v>52</v>
      </c>
    </row>
    <row r="11" spans="2:12" ht="47.1" customHeight="1" thickBot="1" x14ac:dyDescent="0.3">
      <c r="B11" s="23" t="s">
        <v>0</v>
      </c>
      <c r="C11" s="14">
        <f>(C9/C10)</f>
        <v>0</v>
      </c>
      <c r="D11" s="14">
        <f>(D9/D10)</f>
        <v>0</v>
      </c>
      <c r="E11" s="15">
        <f>(E9/E10)</f>
        <v>0</v>
      </c>
      <c r="F11" s="15">
        <f t="shared" ref="F11:H11" si="4">(F9/F10)</f>
        <v>0</v>
      </c>
      <c r="G11" s="16">
        <f t="shared" si="4"/>
        <v>0</v>
      </c>
      <c r="H11" s="16">
        <f t="shared" si="4"/>
        <v>0</v>
      </c>
      <c r="I11" s="17">
        <f>(I9/I10)</f>
        <v>0</v>
      </c>
      <c r="J11" s="17">
        <f t="shared" ref="J11" si="5">(J9/J10)</f>
        <v>0</v>
      </c>
      <c r="K11" s="30">
        <f>(K9/K10)</f>
        <v>0</v>
      </c>
    </row>
    <row r="13" spans="2:12" ht="15.75" thickBot="1" x14ac:dyDescent="0.3">
      <c r="C13" s="20"/>
      <c r="D13" s="20"/>
    </row>
    <row r="14" spans="2:12" ht="30.75" thickBot="1" x14ac:dyDescent="0.3">
      <c r="B14" s="13" t="s">
        <v>14</v>
      </c>
      <c r="C14" s="18">
        <f>(E11+G11+I11)/3</f>
        <v>0</v>
      </c>
      <c r="D14" s="19">
        <f>(F11+H11+J11)/3</f>
        <v>0</v>
      </c>
    </row>
  </sheetData>
  <mergeCells count="5">
    <mergeCell ref="C3:D3"/>
    <mergeCell ref="E3:F3"/>
    <mergeCell ref="G3:H3"/>
    <mergeCell ref="I3:J3"/>
    <mergeCell ref="B1:C1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cupt.local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Kocjan</dc:creator>
  <cp:lastModifiedBy>Anna Rychter</cp:lastModifiedBy>
  <cp:lastPrinted>2024-01-12T05:23:54Z</cp:lastPrinted>
  <dcterms:created xsi:type="dcterms:W3CDTF">2023-12-08T10:32:32Z</dcterms:created>
  <dcterms:modified xsi:type="dcterms:W3CDTF">2024-01-23T16:48:09Z</dcterms:modified>
</cp:coreProperties>
</file>